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ABLEFOR" sheetId="1" r:id="rId1"/>
  </sheets>
  <definedNames>
    <definedName name="_Regression_Int" localSheetId="0" hidden="1">1</definedName>
    <definedName name="_xlnm.Print_Area" localSheetId="0">'TABLEFOR'!$A$1:$I$57</definedName>
    <definedName name="_xlnm.Print_Area">'TABLEFOR'!$A$1:$M$63</definedName>
    <definedName name="Print_Area_MI" localSheetId="0">'TABLEFOR'!$A$1:$J$68</definedName>
    <definedName name="PRINT_AREA_MI">'TABLEFOR'!$A$1:$M$63</definedName>
  </definedNames>
  <calcPr fullCalcOnLoad="1"/>
</workbook>
</file>

<file path=xl/sharedStrings.xml><?xml version="1.0" encoding="utf-8"?>
<sst xmlns="http://schemas.openxmlformats.org/spreadsheetml/2006/main" count="89" uniqueCount="45">
  <si>
    <t xml:space="preserve"> </t>
  </si>
  <si>
    <t xml:space="preserve">        </t>
  </si>
  <si>
    <t xml:space="preserve">           (Rs.'000)</t>
  </si>
  <si>
    <t>State/Local Body</t>
  </si>
  <si>
    <t xml:space="preserve">  </t>
  </si>
  <si>
    <t>Source of income/</t>
  </si>
  <si>
    <t>1990-91</t>
  </si>
  <si>
    <t>1998-99</t>
  </si>
  <si>
    <t>Head of expenditure</t>
  </si>
  <si>
    <t xml:space="preserve">         1</t>
  </si>
  <si>
    <t>I.Tax Revenue</t>
  </si>
  <si>
    <t xml:space="preserve">   Property</t>
  </si>
  <si>
    <t xml:space="preserve">   Service</t>
  </si>
  <si>
    <t xml:space="preserve">   Octroi</t>
  </si>
  <si>
    <t xml:space="preserve">   Terminal</t>
  </si>
  <si>
    <t xml:space="preserve">   Trades &amp; callings</t>
  </si>
  <si>
    <t xml:space="preserve">   Animal &amp; Vehicles</t>
  </si>
  <si>
    <t xml:space="preserve">   Toll</t>
  </si>
  <si>
    <t xml:space="preserve">   Miscellaneous</t>
  </si>
  <si>
    <t>II.Non-tax revenue</t>
  </si>
  <si>
    <t>III.Ordinary grants</t>
  </si>
  <si>
    <t>I.Ordinary Expenditure</t>
  </si>
  <si>
    <t xml:space="preserve">   General administration</t>
  </si>
  <si>
    <t xml:space="preserve">    &amp; collection of revenue</t>
  </si>
  <si>
    <t xml:space="preserve">   Public health</t>
  </si>
  <si>
    <t xml:space="preserve">   Safety &amp; convenience</t>
  </si>
  <si>
    <t xml:space="preserve">   Public works</t>
  </si>
  <si>
    <t>II.Repayment of loans</t>
  </si>
  <si>
    <t>Total wages and salaries</t>
  </si>
  <si>
    <t xml:space="preserve"> paid to all employees</t>
  </si>
  <si>
    <t>LOCAL BODIES</t>
  </si>
  <si>
    <t xml:space="preserve"> -</t>
  </si>
  <si>
    <t>1999-00</t>
  </si>
  <si>
    <t>2000-01</t>
  </si>
  <si>
    <t>2001-02</t>
  </si>
  <si>
    <t>-</t>
  </si>
  <si>
    <t>2002-03</t>
  </si>
  <si>
    <t>1997-98</t>
  </si>
  <si>
    <t xml:space="preserve">   Education </t>
  </si>
  <si>
    <t>TAMILNADU-TIRUCHIRAPPALLI</t>
  </si>
  <si>
    <t>A. INCOME</t>
  </si>
  <si>
    <t>B.  EXPENDITURE</t>
  </si>
  <si>
    <t>Total ordinary income (I+II+III)</t>
  </si>
  <si>
    <t>Total revenue expenditure (I+II)</t>
  </si>
  <si>
    <t>Table 34.1-INCOME AND EXPENDITURE OF CORPORATIONS-contd.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</si>
</sst>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  <numFmt numFmtId="173" formatCode="0.0"/>
  </numFmts>
  <fonts count="6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right"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fill"/>
      <protection/>
    </xf>
    <xf numFmtId="37" fontId="5" fillId="0" borderId="1" xfId="0" applyNumberFormat="1" applyFont="1" applyBorder="1" applyAlignment="1" applyProtection="1">
      <alignment horizontal="fill"/>
      <protection/>
    </xf>
    <xf numFmtId="37" fontId="4" fillId="0" borderId="0" xfId="0" applyNumberFormat="1" applyFont="1" applyAlignment="1" applyProtection="1">
      <alignment horizontal="fill"/>
      <protection/>
    </xf>
    <xf numFmtId="37" fontId="4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37" fontId="4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/>
      <protection/>
    </xf>
    <xf numFmtId="0" fontId="5" fillId="0" borderId="1" xfId="0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/>
      <protection/>
    </xf>
    <xf numFmtId="0" fontId="5" fillId="0" borderId="1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>
      <alignment horizontal="right"/>
    </xf>
    <xf numFmtId="172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right"/>
    </xf>
    <xf numFmtId="172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7" fontId="5" fillId="0" borderId="2" xfId="0" applyNumberFormat="1" applyFont="1" applyBorder="1" applyAlignment="1" applyProtection="1">
      <alignment horizontal="center"/>
      <protection/>
    </xf>
    <xf numFmtId="0" fontId="5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5"/>
  <sheetViews>
    <sheetView showGridLines="0" tabSelected="1" view="pageBreakPreview" zoomScale="85" zoomScaleNormal="75" zoomScaleSheetLayoutView="85" workbookViewId="0" topLeftCell="A1">
      <selection activeCell="K42" sqref="K42"/>
    </sheetView>
  </sheetViews>
  <sheetFormatPr defaultColWidth="9.625" defaultRowHeight="12.75"/>
  <cols>
    <col min="1" max="1" width="28.625" style="2" customWidth="1"/>
    <col min="2" max="2" width="3.00390625" style="2" customWidth="1"/>
    <col min="3" max="3" width="9.625" style="2" customWidth="1"/>
    <col min="4" max="7" width="8.625" style="2" customWidth="1"/>
    <col min="8" max="8" width="9.625" style="2" customWidth="1"/>
    <col min="9" max="9" width="9.375" style="2" customWidth="1"/>
    <col min="10" max="10" width="8.625" style="2" customWidth="1"/>
    <col min="11" max="16384" width="9.625" style="2" customWidth="1"/>
  </cols>
  <sheetData>
    <row r="1" spans="1:9" ht="12.75">
      <c r="A1" s="1" t="s">
        <v>0</v>
      </c>
      <c r="I1" s="2">
        <v>493</v>
      </c>
    </row>
    <row r="3" spans="1:13" ht="12.75">
      <c r="A3" s="33" t="s">
        <v>30</v>
      </c>
      <c r="B3" s="35"/>
      <c r="C3" s="35"/>
      <c r="D3" s="35"/>
      <c r="E3" s="35"/>
      <c r="F3" s="35"/>
      <c r="G3" s="35"/>
      <c r="H3" s="35"/>
      <c r="I3" s="35"/>
      <c r="M3" s="1" t="s">
        <v>0</v>
      </c>
    </row>
    <row r="5" spans="1:9" ht="12.75">
      <c r="A5" s="33" t="s">
        <v>44</v>
      </c>
      <c r="B5" s="34"/>
      <c r="C5" s="34"/>
      <c r="D5" s="34"/>
      <c r="E5" s="34"/>
      <c r="F5" s="34"/>
      <c r="G5" s="34"/>
      <c r="H5" s="34"/>
      <c r="I5" s="34"/>
    </row>
    <row r="6" spans="1:10" ht="12.75">
      <c r="A6" s="1" t="s">
        <v>1</v>
      </c>
      <c r="E6" s="1" t="s">
        <v>0</v>
      </c>
      <c r="I6" s="5" t="s">
        <v>2</v>
      </c>
      <c r="J6" s="1"/>
    </row>
    <row r="7" spans="1:14" ht="12.75">
      <c r="A7" s="6"/>
      <c r="B7" s="7"/>
      <c r="C7" s="7"/>
      <c r="D7" s="7"/>
      <c r="E7" s="7"/>
      <c r="F7" s="7"/>
      <c r="G7" s="7"/>
      <c r="H7" s="7"/>
      <c r="I7" s="7"/>
      <c r="K7" s="1" t="s">
        <v>0</v>
      </c>
      <c r="L7" s="1" t="s">
        <v>0</v>
      </c>
      <c r="M7" s="1" t="s">
        <v>0</v>
      </c>
      <c r="N7" s="1" t="s">
        <v>0</v>
      </c>
    </row>
    <row r="8" spans="1:13" ht="12.75">
      <c r="A8" s="8" t="s">
        <v>3</v>
      </c>
      <c r="B8" s="36" t="s">
        <v>39</v>
      </c>
      <c r="C8" s="37"/>
      <c r="D8" s="37"/>
      <c r="E8" s="37"/>
      <c r="F8" s="37"/>
      <c r="G8" s="37"/>
      <c r="H8" s="37"/>
      <c r="I8" s="37"/>
      <c r="J8" s="9"/>
      <c r="K8" s="9"/>
      <c r="L8" s="9"/>
      <c r="M8" s="9"/>
    </row>
    <row r="9" spans="1:14" ht="12.75">
      <c r="A9" s="8" t="s">
        <v>0</v>
      </c>
      <c r="B9" s="10"/>
      <c r="C9" s="11"/>
      <c r="D9" s="11"/>
      <c r="E9" s="11"/>
      <c r="F9" s="11"/>
      <c r="G9" s="11"/>
      <c r="H9" s="11"/>
      <c r="I9" s="11"/>
      <c r="J9" s="12"/>
      <c r="K9" s="9"/>
      <c r="L9" s="9"/>
      <c r="M9" s="13" t="s">
        <v>0</v>
      </c>
      <c r="N9" s="1" t="s">
        <v>4</v>
      </c>
    </row>
    <row r="10" spans="1:13" ht="12.75">
      <c r="A10" s="8" t="s">
        <v>5</v>
      </c>
      <c r="B10" s="14"/>
      <c r="C10" s="15" t="s">
        <v>6</v>
      </c>
      <c r="D10" s="16" t="s">
        <v>37</v>
      </c>
      <c r="E10" s="16" t="s">
        <v>7</v>
      </c>
      <c r="F10" s="16" t="s">
        <v>32</v>
      </c>
      <c r="G10" s="16" t="s">
        <v>33</v>
      </c>
      <c r="H10" s="16" t="s">
        <v>34</v>
      </c>
      <c r="I10" s="16" t="s">
        <v>36</v>
      </c>
      <c r="J10" s="17"/>
      <c r="K10" s="9"/>
      <c r="L10" s="9"/>
      <c r="M10" s="9"/>
    </row>
    <row r="11" spans="1:9" ht="12.75">
      <c r="A11" s="8" t="s">
        <v>8</v>
      </c>
      <c r="B11" s="18"/>
      <c r="C11" s="14"/>
      <c r="D11" s="14"/>
      <c r="E11" s="18"/>
      <c r="F11" s="18"/>
      <c r="G11" s="18"/>
      <c r="H11" s="8" t="s">
        <v>0</v>
      </c>
      <c r="I11" s="14"/>
    </row>
    <row r="12" spans="1:14" ht="12.75">
      <c r="A12" s="19"/>
      <c r="B12" s="20"/>
      <c r="C12" s="21"/>
      <c r="D12" s="21"/>
      <c r="E12" s="20"/>
      <c r="F12" s="20"/>
      <c r="G12" s="20"/>
      <c r="H12" s="20"/>
      <c r="I12" s="20"/>
      <c r="K12" s="1" t="s">
        <v>0</v>
      </c>
      <c r="N12" s="1" t="s">
        <v>0</v>
      </c>
    </row>
    <row r="13" spans="1:14" ht="12.75">
      <c r="A13" s="8" t="s">
        <v>9</v>
      </c>
      <c r="B13" s="14"/>
      <c r="C13" s="22">
        <v>2</v>
      </c>
      <c r="D13" s="22">
        <v>3</v>
      </c>
      <c r="E13" s="22">
        <v>4</v>
      </c>
      <c r="F13" s="18">
        <v>5</v>
      </c>
      <c r="G13" s="18">
        <v>6</v>
      </c>
      <c r="H13" s="18">
        <v>7</v>
      </c>
      <c r="I13" s="18">
        <v>8</v>
      </c>
      <c r="J13" s="23"/>
      <c r="N13" s="1" t="s">
        <v>0</v>
      </c>
    </row>
    <row r="14" spans="1:14" ht="12.75">
      <c r="A14" s="19"/>
      <c r="B14" s="20"/>
      <c r="C14" s="21"/>
      <c r="D14" s="21"/>
      <c r="E14" s="20"/>
      <c r="F14" s="20"/>
      <c r="G14" s="20"/>
      <c r="H14" s="20"/>
      <c r="I14" s="21"/>
      <c r="K14" s="1" t="s">
        <v>0</v>
      </c>
      <c r="N14" s="1" t="s">
        <v>0</v>
      </c>
    </row>
    <row r="16" spans="1:9" ht="12.75">
      <c r="A16" s="33" t="s">
        <v>40</v>
      </c>
      <c r="B16" s="34"/>
      <c r="C16" s="34"/>
      <c r="D16" s="34"/>
      <c r="E16" s="34"/>
      <c r="F16" s="34"/>
      <c r="G16" s="34"/>
      <c r="H16" s="34"/>
      <c r="I16" s="34"/>
    </row>
    <row r="18" spans="1:9" ht="12.75">
      <c r="A18" s="8" t="s">
        <v>10</v>
      </c>
      <c r="B18" s="14"/>
      <c r="C18" s="29">
        <f aca="true" t="shared" si="0" ref="C18:I18">SUM(C20:C27)</f>
        <v>40877</v>
      </c>
      <c r="D18" s="29">
        <f>SUM(D20:D27)</f>
        <v>153540</v>
      </c>
      <c r="E18" s="29">
        <f>SUM(E20:E27)</f>
        <v>208889</v>
      </c>
      <c r="F18" s="29">
        <f>SUM(F20:F27)</f>
        <v>133217.668</v>
      </c>
      <c r="G18" s="29">
        <f>SUM(G20:G27)</f>
        <v>165599.955</v>
      </c>
      <c r="H18" s="29">
        <f t="shared" si="0"/>
        <v>125485.13500000001</v>
      </c>
      <c r="I18" s="29">
        <f t="shared" si="0"/>
        <v>135918.613</v>
      </c>
    </row>
    <row r="19" spans="2:12" ht="12.75">
      <c r="B19" s="25"/>
      <c r="C19" s="24"/>
      <c r="D19" s="26"/>
      <c r="E19" s="26"/>
      <c r="F19" s="26"/>
      <c r="G19" s="26"/>
      <c r="H19" s="26"/>
      <c r="I19" s="26"/>
      <c r="J19" s="25"/>
      <c r="K19" s="25"/>
      <c r="L19" s="25"/>
    </row>
    <row r="20" spans="1:12" ht="12.75">
      <c r="A20" s="1" t="s">
        <v>11</v>
      </c>
      <c r="B20" s="25"/>
      <c r="C20" s="24">
        <v>24864</v>
      </c>
      <c r="D20" s="26">
        <v>86575</v>
      </c>
      <c r="E20" s="26">
        <v>90670</v>
      </c>
      <c r="F20" s="24">
        <v>59481.181</v>
      </c>
      <c r="G20" s="24">
        <v>61471.755</v>
      </c>
      <c r="H20" s="24">
        <v>60545.861</v>
      </c>
      <c r="I20" s="26">
        <v>69473.532</v>
      </c>
      <c r="J20" s="25"/>
      <c r="K20" s="25"/>
      <c r="L20" s="25"/>
    </row>
    <row r="21" spans="1:12" ht="12.75">
      <c r="A21" s="1" t="s">
        <v>12</v>
      </c>
      <c r="B21" s="25"/>
      <c r="C21" s="24" t="s">
        <v>35</v>
      </c>
      <c r="D21" s="24" t="s">
        <v>35</v>
      </c>
      <c r="E21" s="24" t="s">
        <v>35</v>
      </c>
      <c r="F21" s="24">
        <v>10913.995</v>
      </c>
      <c r="G21" s="24">
        <v>18683.352</v>
      </c>
      <c r="H21" s="24">
        <v>20243.923</v>
      </c>
      <c r="I21" s="24">
        <v>24048.742</v>
      </c>
      <c r="J21" s="25"/>
      <c r="K21" s="25"/>
      <c r="L21" s="25"/>
    </row>
    <row r="22" spans="1:12" ht="12.75">
      <c r="A22" s="1" t="s">
        <v>13</v>
      </c>
      <c r="B22" s="25"/>
      <c r="C22" s="26" t="s">
        <v>35</v>
      </c>
      <c r="D22" s="26" t="s">
        <v>35</v>
      </c>
      <c r="E22" s="26" t="s">
        <v>35</v>
      </c>
      <c r="F22" s="26" t="s">
        <v>35</v>
      </c>
      <c r="G22" s="26" t="s">
        <v>35</v>
      </c>
      <c r="H22" s="26" t="s">
        <v>35</v>
      </c>
      <c r="I22" s="26" t="s">
        <v>35</v>
      </c>
      <c r="J22" s="25"/>
      <c r="K22" s="25"/>
      <c r="L22" s="25"/>
    </row>
    <row r="23" spans="1:12" ht="12.75">
      <c r="A23" s="1" t="s">
        <v>14</v>
      </c>
      <c r="B23" s="25"/>
      <c r="C23" s="24" t="s">
        <v>31</v>
      </c>
      <c r="D23" s="24" t="s">
        <v>31</v>
      </c>
      <c r="E23" s="24" t="s">
        <v>31</v>
      </c>
      <c r="F23" s="24" t="s">
        <v>31</v>
      </c>
      <c r="G23" s="24" t="s">
        <v>31</v>
      </c>
      <c r="H23" s="24" t="s">
        <v>31</v>
      </c>
      <c r="I23" s="24" t="s">
        <v>31</v>
      </c>
      <c r="J23" s="25"/>
      <c r="K23" s="25"/>
      <c r="L23" s="25"/>
    </row>
    <row r="24" spans="1:12" ht="12.75">
      <c r="A24" s="1" t="s">
        <v>15</v>
      </c>
      <c r="B24" s="25"/>
      <c r="C24" s="24">
        <v>456</v>
      </c>
      <c r="D24" s="24">
        <v>896</v>
      </c>
      <c r="E24" s="24">
        <v>1634</v>
      </c>
      <c r="F24" s="24">
        <v>228.768</v>
      </c>
      <c r="G24" s="24">
        <v>3744.245</v>
      </c>
      <c r="H24" s="24">
        <v>3848.807</v>
      </c>
      <c r="I24" s="24">
        <v>3791.068</v>
      </c>
      <c r="J24" s="25"/>
      <c r="K24" s="25"/>
      <c r="L24" s="25"/>
    </row>
    <row r="25" spans="1:12" ht="12.75">
      <c r="A25" s="1" t="s">
        <v>16</v>
      </c>
      <c r="B25" s="25"/>
      <c r="C25" s="24">
        <v>10</v>
      </c>
      <c r="D25" s="24">
        <v>2</v>
      </c>
      <c r="E25" s="24">
        <v>1</v>
      </c>
      <c r="F25" s="24" t="s">
        <v>31</v>
      </c>
      <c r="G25" s="24" t="s">
        <v>31</v>
      </c>
      <c r="H25" s="24" t="s">
        <v>31</v>
      </c>
      <c r="I25" s="24" t="s">
        <v>31</v>
      </c>
      <c r="J25" s="25"/>
      <c r="K25" s="25"/>
      <c r="L25" s="25"/>
    </row>
    <row r="26" spans="1:12" ht="12.75">
      <c r="A26" s="1" t="s">
        <v>17</v>
      </c>
      <c r="B26" s="25"/>
      <c r="C26" s="24" t="s">
        <v>31</v>
      </c>
      <c r="D26" s="24" t="s">
        <v>31</v>
      </c>
      <c r="E26" s="24" t="s">
        <v>31</v>
      </c>
      <c r="F26" s="24" t="s">
        <v>31</v>
      </c>
      <c r="G26" s="24" t="s">
        <v>31</v>
      </c>
      <c r="H26" s="24" t="s">
        <v>31</v>
      </c>
      <c r="I26" s="24" t="s">
        <v>31</v>
      </c>
      <c r="J26" s="25"/>
      <c r="K26" s="25"/>
      <c r="L26" s="25"/>
    </row>
    <row r="27" spans="1:12" ht="12.75">
      <c r="A27" s="1" t="s">
        <v>18</v>
      </c>
      <c r="B27" s="25"/>
      <c r="C27" s="24">
        <v>15547</v>
      </c>
      <c r="D27" s="26">
        <v>66067</v>
      </c>
      <c r="E27" s="26">
        <v>116584</v>
      </c>
      <c r="F27" s="24">
        <v>62593.724</v>
      </c>
      <c r="G27" s="24">
        <v>81700.603</v>
      </c>
      <c r="H27" s="24">
        <v>40846.544</v>
      </c>
      <c r="I27" s="26">
        <v>38605.271</v>
      </c>
      <c r="J27" s="25"/>
      <c r="K27" s="25"/>
      <c r="L27" s="25"/>
    </row>
    <row r="28" spans="2:12" ht="12.75">
      <c r="B28" s="25"/>
      <c r="C28" s="24"/>
      <c r="D28" s="26"/>
      <c r="E28" s="26"/>
      <c r="F28" s="26"/>
      <c r="G28" s="26"/>
      <c r="H28" s="26"/>
      <c r="I28" s="26"/>
      <c r="J28" s="25"/>
      <c r="K28" s="25"/>
      <c r="L28" s="25"/>
    </row>
    <row r="29" spans="1:12" ht="12.75">
      <c r="A29" s="8" t="s">
        <v>19</v>
      </c>
      <c r="B29" s="30"/>
      <c r="C29" s="29">
        <v>28363</v>
      </c>
      <c r="D29" s="32">
        <v>85201</v>
      </c>
      <c r="E29" s="32">
        <v>122213</v>
      </c>
      <c r="F29" s="29">
        <v>14074.668</v>
      </c>
      <c r="G29" s="29">
        <v>31542.089</v>
      </c>
      <c r="H29" s="29">
        <v>33708.875</v>
      </c>
      <c r="I29" s="32">
        <v>37220.548</v>
      </c>
      <c r="J29" s="25"/>
      <c r="K29" s="25"/>
      <c r="L29" s="25"/>
    </row>
    <row r="30" spans="1:12" ht="12.75">
      <c r="A30" s="14"/>
      <c r="B30" s="30"/>
      <c r="C30" s="29"/>
      <c r="D30" s="32"/>
      <c r="E30" s="32"/>
      <c r="F30" s="32"/>
      <c r="G30" s="32"/>
      <c r="H30" s="32"/>
      <c r="I30" s="32"/>
      <c r="J30" s="25"/>
      <c r="K30" s="25"/>
      <c r="L30" s="25"/>
    </row>
    <row r="31" spans="1:12" ht="12.75">
      <c r="A31" s="8" t="s">
        <v>20</v>
      </c>
      <c r="B31" s="30"/>
      <c r="C31" s="29">
        <v>2802</v>
      </c>
      <c r="D31" s="32">
        <v>112516</v>
      </c>
      <c r="E31" s="32">
        <v>137312</v>
      </c>
      <c r="F31" s="29">
        <v>250682.613</v>
      </c>
      <c r="G31" s="29">
        <v>174256.069</v>
      </c>
      <c r="H31" s="29">
        <v>94018.883</v>
      </c>
      <c r="I31" s="32">
        <v>370119.414</v>
      </c>
      <c r="J31" s="25"/>
      <c r="K31" s="25"/>
      <c r="L31" s="25"/>
    </row>
    <row r="32" spans="2:12" ht="12.75">
      <c r="B32" s="25"/>
      <c r="C32" s="24"/>
      <c r="D32" s="26"/>
      <c r="E32" s="26"/>
      <c r="F32" s="26"/>
      <c r="G32" s="26"/>
      <c r="H32" s="26"/>
      <c r="I32" s="26"/>
      <c r="J32" s="25"/>
      <c r="K32" s="25"/>
      <c r="L32" s="25"/>
    </row>
    <row r="33" spans="1:12" ht="12.75">
      <c r="A33" s="8" t="s">
        <v>42</v>
      </c>
      <c r="B33" s="30"/>
      <c r="C33" s="29">
        <f aca="true" t="shared" si="1" ref="C33:I33">+C18+C29+C31</f>
        <v>72042</v>
      </c>
      <c r="D33" s="29">
        <f>+D18+D29+D31</f>
        <v>351257</v>
      </c>
      <c r="E33" s="29">
        <f>+E18+E29+E31</f>
        <v>468414</v>
      </c>
      <c r="F33" s="29">
        <f>+F18+F29+F31</f>
        <v>397974.949</v>
      </c>
      <c r="G33" s="29">
        <f>+G18+G29+G31</f>
        <v>371398.113</v>
      </c>
      <c r="H33" s="29">
        <f t="shared" si="1"/>
        <v>253212.893</v>
      </c>
      <c r="I33" s="29">
        <f t="shared" si="1"/>
        <v>543258.575</v>
      </c>
      <c r="J33" s="25"/>
      <c r="K33" s="25"/>
      <c r="L33" s="25"/>
    </row>
    <row r="34" ht="12.75">
      <c r="B34" s="9"/>
    </row>
    <row r="35" spans="3:9" ht="12.75">
      <c r="C35" s="27"/>
      <c r="D35" s="27"/>
      <c r="E35" s="27"/>
      <c r="F35" s="27"/>
      <c r="G35" s="27"/>
      <c r="H35" s="27"/>
      <c r="I35" s="27"/>
    </row>
    <row r="36" spans="1:9" ht="12.75">
      <c r="A36" s="33" t="s">
        <v>41</v>
      </c>
      <c r="B36" s="34"/>
      <c r="C36" s="34"/>
      <c r="D36" s="34"/>
      <c r="E36" s="34"/>
      <c r="F36" s="34"/>
      <c r="G36" s="34"/>
      <c r="H36" s="34"/>
      <c r="I36" s="34"/>
    </row>
    <row r="37" spans="1:9" ht="12.75">
      <c r="A37" s="3"/>
      <c r="B37" s="4"/>
      <c r="C37" s="4"/>
      <c r="D37" s="4"/>
      <c r="E37" s="4"/>
      <c r="F37" s="4"/>
      <c r="G37" s="4"/>
      <c r="H37" s="4"/>
      <c r="I37" s="4"/>
    </row>
    <row r="38" spans="1:12" ht="12.75">
      <c r="A38" s="8" t="s">
        <v>21</v>
      </c>
      <c r="B38" s="30"/>
      <c r="C38" s="31">
        <f aca="true" t="shared" si="2" ref="C38:I38">SUM(C41:C46)</f>
        <v>66923</v>
      </c>
      <c r="D38" s="31">
        <f>SUM(D41:D46)</f>
        <v>207293</v>
      </c>
      <c r="E38" s="31">
        <f>SUM(E41:E46)</f>
        <v>397205</v>
      </c>
      <c r="F38" s="31">
        <f>SUM(F41:F46)</f>
        <v>231584.20299999998</v>
      </c>
      <c r="G38" s="31">
        <f>SUM(G41:G46)</f>
        <v>119839.01500000001</v>
      </c>
      <c r="H38" s="31">
        <f t="shared" si="2"/>
        <v>102102.777</v>
      </c>
      <c r="I38" s="31">
        <f t="shared" si="2"/>
        <v>140190.87</v>
      </c>
      <c r="J38" s="25"/>
      <c r="K38" s="25"/>
      <c r="L38" s="25"/>
    </row>
    <row r="39" spans="3:9" ht="12.75">
      <c r="C39" s="27"/>
      <c r="D39" s="27"/>
      <c r="E39" s="27"/>
      <c r="F39" s="27"/>
      <c r="G39" s="27"/>
      <c r="H39" s="27"/>
      <c r="I39" s="27"/>
    </row>
    <row r="40" spans="1:9" ht="12.75">
      <c r="A40" s="1" t="s">
        <v>22</v>
      </c>
      <c r="C40" s="27"/>
      <c r="D40" s="27"/>
      <c r="E40" s="27"/>
      <c r="F40" s="27"/>
      <c r="G40" s="27"/>
      <c r="H40" s="27"/>
      <c r="I40" s="27"/>
    </row>
    <row r="41" spans="1:9" ht="12.75">
      <c r="A41" s="1" t="s">
        <v>23</v>
      </c>
      <c r="C41" s="27">
        <v>12135</v>
      </c>
      <c r="D41" s="27">
        <v>14255</v>
      </c>
      <c r="E41" s="27">
        <v>20124</v>
      </c>
      <c r="F41" s="24">
        <v>159223.474</v>
      </c>
      <c r="G41" s="24">
        <v>64215.125</v>
      </c>
      <c r="H41" s="24">
        <v>52626.348</v>
      </c>
      <c r="I41" s="27">
        <v>55361.408</v>
      </c>
    </row>
    <row r="42" spans="1:12" ht="12.75">
      <c r="A42" s="1" t="s">
        <v>24</v>
      </c>
      <c r="B42" s="25"/>
      <c r="C42" s="27">
        <v>35394</v>
      </c>
      <c r="D42" s="28">
        <v>80008</v>
      </c>
      <c r="E42" s="28">
        <v>106089</v>
      </c>
      <c r="F42" s="24">
        <v>18771.922</v>
      </c>
      <c r="G42" s="24">
        <v>3821.255</v>
      </c>
      <c r="H42" s="24">
        <v>5511.072</v>
      </c>
      <c r="I42" s="28">
        <v>8130.922</v>
      </c>
      <c r="J42" s="25"/>
      <c r="K42" s="25"/>
      <c r="L42" s="25"/>
    </row>
    <row r="43" spans="1:9" ht="12.75">
      <c r="A43" s="1" t="s">
        <v>25</v>
      </c>
      <c r="C43" s="24" t="s">
        <v>35</v>
      </c>
      <c r="D43" s="24" t="s">
        <v>35</v>
      </c>
      <c r="E43" s="24" t="s">
        <v>35</v>
      </c>
      <c r="F43" s="24">
        <v>35694.57</v>
      </c>
      <c r="G43" s="24">
        <v>40160.549</v>
      </c>
      <c r="H43" s="24">
        <v>34122.125</v>
      </c>
      <c r="I43" s="24">
        <v>63555.241</v>
      </c>
    </row>
    <row r="44" spans="1:12" ht="12.75">
      <c r="A44" s="1" t="s">
        <v>38</v>
      </c>
      <c r="B44" s="25"/>
      <c r="C44" s="27">
        <v>618</v>
      </c>
      <c r="D44" s="28">
        <v>509</v>
      </c>
      <c r="E44" s="28">
        <v>483</v>
      </c>
      <c r="F44" s="24">
        <v>20.73</v>
      </c>
      <c r="G44" s="24">
        <v>24.717</v>
      </c>
      <c r="H44" s="24">
        <v>27.785</v>
      </c>
      <c r="I44" s="28">
        <v>28.569</v>
      </c>
      <c r="J44" s="25"/>
      <c r="K44" s="25"/>
      <c r="L44" s="25"/>
    </row>
    <row r="45" spans="1:12" ht="12.75">
      <c r="A45" s="1" t="s">
        <v>26</v>
      </c>
      <c r="B45" s="25"/>
      <c r="C45" s="27">
        <v>8405</v>
      </c>
      <c r="D45" s="28">
        <v>25079</v>
      </c>
      <c r="E45" s="28">
        <v>89100</v>
      </c>
      <c r="F45" s="24">
        <v>5015.944</v>
      </c>
      <c r="G45" s="24">
        <v>296.216</v>
      </c>
      <c r="H45" s="24">
        <v>151.062</v>
      </c>
      <c r="I45" s="28">
        <v>1660.957</v>
      </c>
      <c r="J45" s="25"/>
      <c r="K45" s="25"/>
      <c r="L45" s="25"/>
    </row>
    <row r="46" spans="1:12" ht="12.75">
      <c r="A46" s="1" t="s">
        <v>18</v>
      </c>
      <c r="B46" s="25"/>
      <c r="C46" s="27">
        <v>10371</v>
      </c>
      <c r="D46" s="28">
        <v>87442</v>
      </c>
      <c r="E46" s="28">
        <v>181409</v>
      </c>
      <c r="F46" s="24">
        <v>12857.563</v>
      </c>
      <c r="G46" s="24">
        <v>11321.153</v>
      </c>
      <c r="H46" s="24">
        <v>9664.385</v>
      </c>
      <c r="I46" s="28">
        <v>11453.773</v>
      </c>
      <c r="J46" s="25"/>
      <c r="K46" s="25"/>
      <c r="L46" s="25"/>
    </row>
    <row r="47" spans="3:9" ht="12.75">
      <c r="C47" s="27"/>
      <c r="D47" s="27"/>
      <c r="E47" s="27"/>
      <c r="F47" s="27"/>
      <c r="G47" s="27"/>
      <c r="H47" s="27"/>
      <c r="I47" s="27"/>
    </row>
    <row r="48" spans="1:12" ht="12.75">
      <c r="A48" s="8" t="s">
        <v>27</v>
      </c>
      <c r="B48" s="30"/>
      <c r="C48" s="29">
        <v>1819</v>
      </c>
      <c r="D48" s="29">
        <v>15696</v>
      </c>
      <c r="E48" s="29">
        <v>13692</v>
      </c>
      <c r="F48" s="29">
        <v>38479.658</v>
      </c>
      <c r="G48" s="29">
        <v>4545.598</v>
      </c>
      <c r="H48" s="29">
        <v>7561.086</v>
      </c>
      <c r="I48" s="29">
        <v>7866.658</v>
      </c>
      <c r="J48" s="25"/>
      <c r="K48" s="25"/>
      <c r="L48" s="25"/>
    </row>
    <row r="49" spans="3:9" ht="12.75">
      <c r="C49" s="27"/>
      <c r="D49" s="27"/>
      <c r="E49" s="27"/>
      <c r="F49" s="27"/>
      <c r="G49" s="27"/>
      <c r="H49" s="27"/>
      <c r="I49" s="27"/>
    </row>
    <row r="50" spans="1:12" ht="12.75">
      <c r="A50" s="8" t="s">
        <v>43</v>
      </c>
      <c r="B50" s="30"/>
      <c r="C50" s="31">
        <f aca="true" t="shared" si="3" ref="C50:I50">+C38+C48</f>
        <v>68742</v>
      </c>
      <c r="D50" s="31">
        <f t="shared" si="3"/>
        <v>222989</v>
      </c>
      <c r="E50" s="31">
        <f>+E38+E48</f>
        <v>410897</v>
      </c>
      <c r="F50" s="31">
        <f>+F38+F48</f>
        <v>270063.861</v>
      </c>
      <c r="G50" s="31">
        <f>+G38+G48</f>
        <v>124384.61300000001</v>
      </c>
      <c r="H50" s="31">
        <f t="shared" si="3"/>
        <v>109663.863</v>
      </c>
      <c r="I50" s="31">
        <f t="shared" si="3"/>
        <v>148057.528</v>
      </c>
      <c r="J50" s="25"/>
      <c r="K50" s="25"/>
      <c r="L50" s="25"/>
    </row>
    <row r="51" spans="1:9" ht="12.75">
      <c r="A51" s="14"/>
      <c r="B51" s="14"/>
      <c r="C51" s="31"/>
      <c r="D51" s="31"/>
      <c r="E51" s="31"/>
      <c r="F51" s="31"/>
      <c r="G51" s="31"/>
      <c r="H51" s="31"/>
      <c r="I51" s="31"/>
    </row>
    <row r="52" spans="1:10" ht="12.75">
      <c r="A52" s="1" t="s">
        <v>28</v>
      </c>
      <c r="C52" s="27"/>
      <c r="D52" s="27"/>
      <c r="E52" s="27"/>
      <c r="F52" s="27"/>
      <c r="G52" s="27"/>
      <c r="H52" s="27"/>
      <c r="I52" s="27"/>
      <c r="J52" s="25"/>
    </row>
    <row r="53" spans="1:9" ht="12.75">
      <c r="A53" s="1" t="s">
        <v>29</v>
      </c>
      <c r="C53" s="27">
        <v>54694</v>
      </c>
      <c r="D53" s="27">
        <v>112842</v>
      </c>
      <c r="E53" s="27">
        <v>166160</v>
      </c>
      <c r="F53" s="24">
        <v>155371.675</v>
      </c>
      <c r="G53" s="24">
        <v>158947.849</v>
      </c>
      <c r="H53" s="24">
        <v>163905.256</v>
      </c>
      <c r="I53" s="27">
        <v>161162.24</v>
      </c>
    </row>
    <row r="54" spans="1:9" ht="12.75">
      <c r="A54" s="7"/>
      <c r="B54" s="7"/>
      <c r="C54" s="7"/>
      <c r="D54" s="7"/>
      <c r="E54" s="7"/>
      <c r="F54" s="7"/>
      <c r="G54" s="7"/>
      <c r="H54" s="7"/>
      <c r="I54" s="7"/>
    </row>
    <row r="55" ht="12.75">
      <c r="A55" s="1"/>
    </row>
  </sheetData>
  <mergeCells count="5">
    <mergeCell ref="A36:I36"/>
    <mergeCell ref="A3:I3"/>
    <mergeCell ref="A5:I5"/>
    <mergeCell ref="B8:I8"/>
    <mergeCell ref="A16:I16"/>
  </mergeCells>
  <printOptions/>
  <pageMargins left="0.75" right="0.25" top="0.32" bottom="0.5" header="0" footer="0"/>
  <pageSetup horizontalDpi="200" verticalDpi="2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Kamlesh</cp:lastModifiedBy>
  <cp:lastPrinted>2008-03-28T08:39:37Z</cp:lastPrinted>
  <dcterms:created xsi:type="dcterms:W3CDTF">2001-02-15T16:54:23Z</dcterms:created>
  <dcterms:modified xsi:type="dcterms:W3CDTF">2010-08-06T11:11:56Z</dcterms:modified>
  <cp:category/>
  <cp:version/>
  <cp:contentType/>
  <cp:contentStatus/>
</cp:coreProperties>
</file>